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420" windowWidth="14475" windowHeight="10935" activeTab="0"/>
  </bookViews>
  <sheets>
    <sheet name="Sheet1" sheetId="1" r:id="rId1"/>
  </sheets>
  <definedNames>
    <definedName name="_xlnm.Print_Area" localSheetId="0">'Sheet1'!$A$1:$M$50</definedName>
  </definedNames>
  <calcPr fullCalcOnLoad="1"/>
</workbook>
</file>

<file path=xl/sharedStrings.xml><?xml version="1.0" encoding="utf-8"?>
<sst xmlns="http://schemas.openxmlformats.org/spreadsheetml/2006/main" count="105" uniqueCount="99">
  <si>
    <t>Description</t>
  </si>
  <si>
    <t>Price CHF</t>
  </si>
  <si>
    <t>Quantity</t>
  </si>
  <si>
    <t>Item No.</t>
  </si>
  <si>
    <t xml:space="preserve">   Total</t>
  </si>
  <si>
    <t>CHF</t>
  </si>
  <si>
    <t xml:space="preserve"> </t>
  </si>
  <si>
    <t>Unit price</t>
  </si>
  <si>
    <t>Price</t>
  </si>
  <si>
    <t>WB0712</t>
  </si>
  <si>
    <t>WB1118</t>
  </si>
  <si>
    <t>Subtotal</t>
  </si>
  <si>
    <t>CH-1092 Belmont Switzerland VAT 510 048  CCP 17-272240-8</t>
  </si>
  <si>
    <t xml:space="preserve">                         Digrove, Diduino, Xbot sensors and useful parts  - Order/invoice</t>
  </si>
  <si>
    <t>DgMiniBase  - kit</t>
  </si>
  <si>
    <t>DgMiniBase  - monté</t>
  </si>
  <si>
    <t>DgAda kit 9 connecteurs</t>
  </si>
  <si>
    <t xml:space="preserve">DgPushLed </t>
  </si>
  <si>
    <t>DgUniv kit</t>
  </si>
  <si>
    <t xml:space="preserve">   DgAmpliOp</t>
  </si>
  <si>
    <t>DgSpy monté</t>
  </si>
  <si>
    <t>DgServoLin</t>
  </si>
  <si>
    <t>DgUson avec SR05</t>
  </si>
  <si>
    <t xml:space="preserve">DgJoystick </t>
  </si>
  <si>
    <t xml:space="preserve">DgTricolor </t>
  </si>
  <si>
    <t>DgWs2801</t>
  </si>
  <si>
    <t>DgWs2812B</t>
  </si>
  <si>
    <t xml:space="preserve">DgCod16 </t>
  </si>
  <si>
    <t>Dg5Way</t>
  </si>
  <si>
    <t>Dg4Dig</t>
  </si>
  <si>
    <t xml:space="preserve">DgDistIr  </t>
  </si>
  <si>
    <t>DgIrIrm</t>
  </si>
  <si>
    <t>DgBlueTooth</t>
  </si>
  <si>
    <t>Dg8IO (connecteur 10p soudé)</t>
  </si>
  <si>
    <t xml:space="preserve">DgBista </t>
  </si>
  <si>
    <t>DgRelay</t>
  </si>
  <si>
    <t>DgMot monté</t>
  </si>
  <si>
    <t>Dg293D monté</t>
  </si>
  <si>
    <t>DgStep</t>
  </si>
  <si>
    <t xml:space="preserve">DgClock </t>
  </si>
  <si>
    <t>DgMotEnco</t>
  </si>
  <si>
    <t>DgLCam</t>
  </si>
  <si>
    <t>DgPoToD8</t>
  </si>
  <si>
    <t>DgDAser</t>
  </si>
  <si>
    <t>9.-</t>
  </si>
  <si>
    <t xml:space="preserve">Total </t>
  </si>
  <si>
    <t>Digrove Promo kit</t>
  </si>
  <si>
    <t>Shipping</t>
  </si>
  <si>
    <t>CH  thin envelope</t>
  </si>
  <si>
    <t>CH Packet</t>
  </si>
  <si>
    <t>Europe thin envelope &lt;250g</t>
  </si>
  <si>
    <t>Didel add the shipping cost and confirm</t>
  </si>
  <si>
    <t>DgServo avec conv 3-5V -&gt; 5V</t>
  </si>
  <si>
    <r>
      <t xml:space="preserve">DgPotLin                   </t>
    </r>
    <r>
      <rPr>
        <sz val="12"/>
        <rFont val="Arial"/>
        <family val="2"/>
      </rPr>
      <t xml:space="preserve"> </t>
    </r>
  </si>
  <si>
    <t xml:space="preserve">DgPotRot </t>
  </si>
  <si>
    <t xml:space="preserve">~50 breadboard jumper wire 10-20cm </t>
  </si>
  <si>
    <t>BBshort</t>
  </si>
  <si>
    <t>BBwires</t>
  </si>
  <si>
    <t>RigidW</t>
  </si>
  <si>
    <t>Soud05</t>
  </si>
  <si>
    <t>DgAda I2C hub soudé</t>
  </si>
  <si>
    <t>Pcoup</t>
  </si>
  <si>
    <t>Ales</t>
  </si>
  <si>
    <t>Debug</t>
  </si>
  <si>
    <t>Ctester</t>
  </si>
  <si>
    <t>LoPen</t>
  </si>
  <si>
    <t>Gavial</t>
  </si>
  <si>
    <t xml:space="preserve">www.didel.com/digrove/AllDigroveModules.pdf </t>
  </si>
  <si>
    <t xml:space="preserve">www.didel.com/diduino/Bricodeurs.pdf </t>
  </si>
  <si>
    <t>07M40</t>
  </si>
  <si>
    <t>07F40</t>
  </si>
  <si>
    <t>07FT40</t>
  </si>
  <si>
    <t>Pdenud</t>
  </si>
  <si>
    <t>Europe paket registered</t>
  </si>
  <si>
    <t>TvisSet</t>
  </si>
  <si>
    <t>Gred</t>
  </si>
  <si>
    <t>Gwhite</t>
  </si>
  <si>
    <t>G90</t>
  </si>
  <si>
    <t xml:space="preserve">   Grove connectors, red, 5 pieces </t>
  </si>
  <si>
    <t xml:space="preserve">  Grove connectors, white, 5 pieces </t>
  </si>
  <si>
    <t xml:space="preserve">  Grove connectors 90 degrees, white, 5 pieces </t>
  </si>
  <si>
    <t xml:space="preserve">  8 short bb wires 5cm (Didel special)</t>
  </si>
  <si>
    <t xml:space="preserve">  Rigid insulated wire 0,5mm copper 4 colors 2m</t>
  </si>
  <si>
    <t xml:space="preserve">  Solder 0.5mm efficient flux ~5m</t>
  </si>
  <si>
    <t xml:space="preserve">  Pince à dénuder de précision</t>
  </si>
  <si>
    <t xml:space="preserve">  Barette 0.7mm mâle, 40 contacts</t>
  </si>
  <si>
    <t xml:space="preserve">  Barette 0.7mm femelle arduino, 40 contacts</t>
  </si>
  <si>
    <t xml:space="preserve">  Barette 0.7mm femelle tulipe, 40 contacts</t>
  </si>
  <si>
    <t xml:space="preserve">    Usefull tools not easily found elsewere</t>
  </si>
  <si>
    <t xml:space="preserve">  Precision flat cutter</t>
  </si>
  <si>
    <t xml:space="preserve"> Jeu de 12 tournevis miniatures</t>
  </si>
  <si>
    <t xml:space="preserve">  6 alésoirs coniques 0.3-1.8mm  Horotec CH</t>
  </si>
  <si>
    <t xml:space="preserve">  Conical reamer 0.70 to 1.20mm, conicity 1%</t>
  </si>
  <si>
    <t xml:space="preserve">  Conical reamer 1.10 to 1.80mm, conicity 1%</t>
  </si>
  <si>
    <t xml:space="preserve">  Gavial clip (no teeth for thin wires) 4 pieces</t>
  </si>
  <si>
    <t xml:space="preserve">  Continuity tester with battery</t>
  </si>
  <si>
    <t xml:space="preserve">  Logic tester</t>
  </si>
  <si>
    <t xml:space="preserve">  Total for this column</t>
  </si>
  <si>
    <t xml:space="preserve">  Total for both columns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</si>
</sst>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Vrai&quot;;&quot;Vrai&quot;;&quot;Faux&quot;"/>
    <numFmt numFmtId="179" formatCode="&quot;Actif&quot;;&quot;Actif&quot;;&quot;Inactif&quot;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45" applyFont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8" fillId="0" borderId="11" xfId="0" applyFont="1" applyBorder="1" applyAlignment="1">
      <alignment horizontal="left" wrapText="1" inden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7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標準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0</xdr:rowOff>
    </xdr:to>
    <xdr:pic>
      <xdr:nvPicPr>
        <xdr:cNvPr id="1" name="Picture 6" descr="G:\did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del.com/digrove/AllDigroveModul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75" zoomScaleNormal="75" zoomScaleSheetLayoutView="85" zoomScalePageLayoutView="0" workbookViewId="0" topLeftCell="A19">
      <selection activeCell="H54" sqref="H54"/>
    </sheetView>
  </sheetViews>
  <sheetFormatPr defaultColWidth="9.140625" defaultRowHeight="12.75"/>
  <cols>
    <col min="1" max="1" width="3.140625" style="0" customWidth="1"/>
    <col min="2" max="2" width="36.00390625" style="0" customWidth="1"/>
    <col min="3" max="3" width="6.8515625" style="0" customWidth="1"/>
    <col min="4" max="4" width="5.28125" style="0" customWidth="1"/>
    <col min="5" max="5" width="7.8515625" style="0" customWidth="1"/>
    <col min="6" max="6" width="2.421875" style="0" customWidth="1"/>
    <col min="7" max="7" width="9.140625" style="0" customWidth="1"/>
    <col min="8" max="8" width="43.57421875" style="0" customWidth="1"/>
    <col min="9" max="9" width="8.140625" style="0" customWidth="1"/>
    <col min="10" max="10" width="6.140625" style="0" customWidth="1"/>
    <col min="11" max="11" width="13.57421875" style="0" customWidth="1"/>
    <col min="12" max="12" width="11.00390625" style="0" customWidth="1"/>
    <col min="13" max="13" width="2.7109375" style="0" customWidth="1"/>
  </cols>
  <sheetData>
    <row r="1" spans="2:10" ht="18">
      <c r="B1" s="44" t="s">
        <v>13</v>
      </c>
      <c r="C1" s="45"/>
      <c r="D1" s="45"/>
      <c r="E1" s="45"/>
      <c r="F1" s="45"/>
      <c r="G1" s="45"/>
      <c r="H1" s="45"/>
      <c r="I1" s="45"/>
      <c r="J1" s="45"/>
    </row>
    <row r="2" spans="2:11" ht="16.5" customHeight="1">
      <c r="B2" t="s">
        <v>12</v>
      </c>
      <c r="C2" s="5"/>
      <c r="D2" s="5"/>
      <c r="E2" s="5"/>
      <c r="F2" s="5"/>
      <c r="G2" s="5"/>
      <c r="H2" s="10"/>
      <c r="I2" s="5"/>
      <c r="J2" s="5"/>
      <c r="K2" s="5"/>
    </row>
    <row r="3" spans="2:6" ht="12.75">
      <c r="B3" s="2"/>
      <c r="C3" t="s">
        <v>7</v>
      </c>
      <c r="E3" t="s">
        <v>8</v>
      </c>
      <c r="F3" s="8" t="s">
        <v>6</v>
      </c>
    </row>
    <row r="4" spans="2:11" s="1" customFormat="1" ht="12.75">
      <c r="B4" s="1" t="s">
        <v>0</v>
      </c>
      <c r="C4" s="1" t="s">
        <v>5</v>
      </c>
      <c r="D4" s="7" t="s">
        <v>2</v>
      </c>
      <c r="E4" s="1" t="s">
        <v>5</v>
      </c>
      <c r="F4" s="9"/>
      <c r="G4" s="1" t="s">
        <v>3</v>
      </c>
      <c r="H4" s="1" t="s">
        <v>0</v>
      </c>
      <c r="I4" s="1" t="s">
        <v>1</v>
      </c>
      <c r="J4" s="1" t="s">
        <v>2</v>
      </c>
      <c r="K4" s="1" t="s">
        <v>11</v>
      </c>
    </row>
    <row r="5" spans="1:8" s="1" customFormat="1" ht="12.75">
      <c r="A5" s="33"/>
      <c r="B5" s="1" t="s">
        <v>67</v>
      </c>
      <c r="F5" s="9"/>
      <c r="H5" s="23" t="s">
        <v>68</v>
      </c>
    </row>
    <row r="6" spans="1:11" s="1" customFormat="1" ht="15">
      <c r="A6" s="34"/>
      <c r="B6" s="11" t="s">
        <v>46</v>
      </c>
      <c r="C6" s="14">
        <v>32</v>
      </c>
      <c r="D6" s="13">
        <v>0</v>
      </c>
      <c r="E6" s="15">
        <f>C6*D6</f>
        <v>0</v>
      </c>
      <c r="F6" s="9"/>
      <c r="G6" s="36" t="s">
        <v>75</v>
      </c>
      <c r="H6" s="20" t="s">
        <v>78</v>
      </c>
      <c r="I6" s="28">
        <v>1</v>
      </c>
      <c r="J6" s="18"/>
      <c r="K6" s="18"/>
    </row>
    <row r="7" spans="1:11" s="1" customFormat="1" ht="15">
      <c r="A7" s="34"/>
      <c r="B7" s="16"/>
      <c r="C7" s="14"/>
      <c r="D7" s="13">
        <v>0</v>
      </c>
      <c r="E7" s="15">
        <f aca="true" t="shared" si="0" ref="E7:E12">C7*D7</f>
        <v>0</v>
      </c>
      <c r="F7" s="9"/>
      <c r="G7" s="36" t="s">
        <v>76</v>
      </c>
      <c r="H7" s="20" t="s">
        <v>79</v>
      </c>
      <c r="I7" s="28">
        <v>1</v>
      </c>
      <c r="J7" s="18"/>
      <c r="K7" s="18"/>
    </row>
    <row r="8" spans="1:11" ht="15">
      <c r="A8" s="34"/>
      <c r="B8" s="17" t="s">
        <v>14</v>
      </c>
      <c r="C8" s="14">
        <v>3.5</v>
      </c>
      <c r="D8" s="13">
        <v>0</v>
      </c>
      <c r="E8" s="15">
        <f t="shared" si="0"/>
        <v>0</v>
      </c>
      <c r="F8" s="8"/>
      <c r="G8" s="36" t="s">
        <v>77</v>
      </c>
      <c r="H8" s="20" t="s">
        <v>80</v>
      </c>
      <c r="I8" s="28">
        <v>1</v>
      </c>
      <c r="J8" s="13"/>
      <c r="K8" s="13"/>
    </row>
    <row r="9" spans="1:11" ht="15">
      <c r="A9" s="34"/>
      <c r="B9" s="17" t="s">
        <v>15</v>
      </c>
      <c r="C9" s="14">
        <v>5</v>
      </c>
      <c r="D9" s="13">
        <v>0</v>
      </c>
      <c r="E9" s="15">
        <f t="shared" si="0"/>
        <v>0</v>
      </c>
      <c r="F9" s="8"/>
      <c r="G9" s="37"/>
      <c r="H9" s="13"/>
      <c r="I9" s="28"/>
      <c r="J9" s="13"/>
      <c r="K9" s="13"/>
    </row>
    <row r="10" spans="1:11" ht="15">
      <c r="A10" s="33"/>
      <c r="B10" s="17" t="s">
        <v>16</v>
      </c>
      <c r="C10" s="14">
        <v>2.5</v>
      </c>
      <c r="D10" s="13">
        <v>0</v>
      </c>
      <c r="E10" s="15">
        <f t="shared" si="0"/>
        <v>0</v>
      </c>
      <c r="F10" s="8"/>
      <c r="G10" s="37" t="s">
        <v>57</v>
      </c>
      <c r="H10" s="13" t="s">
        <v>55</v>
      </c>
      <c r="I10" s="15">
        <v>6</v>
      </c>
      <c r="J10" s="13"/>
      <c r="K10" s="15">
        <f aca="true" t="shared" si="1" ref="K10:K17">I10*J10</f>
        <v>0</v>
      </c>
    </row>
    <row r="11" spans="1:11" ht="15">
      <c r="A11" s="34"/>
      <c r="B11" s="17" t="s">
        <v>60</v>
      </c>
      <c r="C11" s="14">
        <v>2.5</v>
      </c>
      <c r="D11" s="13">
        <v>0</v>
      </c>
      <c r="E11" s="15">
        <f t="shared" si="0"/>
        <v>0</v>
      </c>
      <c r="F11" s="8"/>
      <c r="G11" s="36" t="s">
        <v>56</v>
      </c>
      <c r="H11" s="20" t="s">
        <v>81</v>
      </c>
      <c r="I11" s="15">
        <v>2</v>
      </c>
      <c r="J11" s="13"/>
      <c r="K11" s="15">
        <f t="shared" si="1"/>
        <v>0</v>
      </c>
    </row>
    <row r="12" spans="1:12" ht="15">
      <c r="A12" s="34"/>
      <c r="B12" s="17" t="s">
        <v>53</v>
      </c>
      <c r="C12" s="14">
        <v>4</v>
      </c>
      <c r="D12" s="13">
        <v>0</v>
      </c>
      <c r="E12" s="15">
        <f t="shared" si="0"/>
        <v>0</v>
      </c>
      <c r="F12" s="8"/>
      <c r="G12" s="38" t="s">
        <v>58</v>
      </c>
      <c r="H12" s="20" t="s">
        <v>82</v>
      </c>
      <c r="I12" s="15">
        <v>1</v>
      </c>
      <c r="J12" s="13"/>
      <c r="K12" s="15">
        <f t="shared" si="1"/>
        <v>0</v>
      </c>
      <c r="L12" s="4"/>
    </row>
    <row r="13" spans="1:11" ht="15">
      <c r="A13" s="34"/>
      <c r="B13" s="17" t="s">
        <v>54</v>
      </c>
      <c r="C13" s="14">
        <v>5</v>
      </c>
      <c r="D13" s="13">
        <v>0</v>
      </c>
      <c r="E13" s="15">
        <f aca="true" t="shared" si="2" ref="E13:E48">C13*D13</f>
        <v>0</v>
      </c>
      <c r="F13" s="8"/>
      <c r="G13" s="38" t="s">
        <v>59</v>
      </c>
      <c r="H13" s="20" t="s">
        <v>83</v>
      </c>
      <c r="I13" s="15">
        <v>1</v>
      </c>
      <c r="J13" s="13"/>
      <c r="K13" s="15">
        <f t="shared" si="1"/>
        <v>0</v>
      </c>
    </row>
    <row r="14" spans="1:11" ht="15">
      <c r="A14" s="34"/>
      <c r="B14" s="17" t="s">
        <v>17</v>
      </c>
      <c r="C14" s="14">
        <v>4</v>
      </c>
      <c r="D14" s="13">
        <v>0</v>
      </c>
      <c r="E14" s="15">
        <f t="shared" si="2"/>
        <v>0</v>
      </c>
      <c r="F14" s="8"/>
      <c r="G14" s="37" t="s">
        <v>72</v>
      </c>
      <c r="H14" s="25" t="s">
        <v>84</v>
      </c>
      <c r="I14" s="15">
        <v>12</v>
      </c>
      <c r="J14" s="13"/>
      <c r="K14" s="29">
        <f t="shared" si="1"/>
        <v>0</v>
      </c>
    </row>
    <row r="15" spans="1:11" ht="15">
      <c r="A15" s="34"/>
      <c r="B15" s="17" t="s">
        <v>18</v>
      </c>
      <c r="C15" s="14">
        <v>2</v>
      </c>
      <c r="D15" s="13">
        <v>0</v>
      </c>
      <c r="E15" s="15">
        <f t="shared" si="2"/>
        <v>0</v>
      </c>
      <c r="F15" s="8"/>
      <c r="G15" s="37" t="s">
        <v>69</v>
      </c>
      <c r="H15" s="20" t="s">
        <v>85</v>
      </c>
      <c r="I15" s="15">
        <v>1</v>
      </c>
      <c r="J15" s="13"/>
      <c r="K15" s="29">
        <f t="shared" si="1"/>
        <v>0</v>
      </c>
    </row>
    <row r="16" spans="1:11" ht="17.25" customHeight="1">
      <c r="A16" s="34"/>
      <c r="B16" s="19" t="s">
        <v>19</v>
      </c>
      <c r="C16" s="14">
        <v>4</v>
      </c>
      <c r="D16" s="13">
        <v>0</v>
      </c>
      <c r="E16" s="15">
        <f t="shared" si="2"/>
        <v>0</v>
      </c>
      <c r="F16" s="8"/>
      <c r="G16" s="37" t="s">
        <v>70</v>
      </c>
      <c r="H16" s="20" t="s">
        <v>86</v>
      </c>
      <c r="I16" s="15">
        <v>1.5</v>
      </c>
      <c r="J16" s="13"/>
      <c r="K16" s="29">
        <f t="shared" si="1"/>
        <v>0</v>
      </c>
    </row>
    <row r="17" spans="1:11" ht="15">
      <c r="A17" s="34"/>
      <c r="B17" s="17" t="s">
        <v>20</v>
      </c>
      <c r="C17" s="14">
        <v>4.5</v>
      </c>
      <c r="D17" s="13">
        <v>0</v>
      </c>
      <c r="E17" s="15">
        <f t="shared" si="2"/>
        <v>0</v>
      </c>
      <c r="F17" s="8"/>
      <c r="G17" s="36" t="s">
        <v>71</v>
      </c>
      <c r="H17" s="20" t="s">
        <v>87</v>
      </c>
      <c r="I17" s="15">
        <v>2.5</v>
      </c>
      <c r="J17" s="13"/>
      <c r="K17" s="15">
        <f t="shared" si="1"/>
        <v>0</v>
      </c>
    </row>
    <row r="18" spans="1:11" ht="14.25" customHeight="1">
      <c r="A18" s="34"/>
      <c r="B18" s="17" t="s">
        <v>21</v>
      </c>
      <c r="C18" s="14">
        <v>16</v>
      </c>
      <c r="D18" s="13">
        <v>0</v>
      </c>
      <c r="E18" s="15">
        <f t="shared" si="2"/>
        <v>0</v>
      </c>
      <c r="F18" s="8"/>
      <c r="G18" s="18" t="s">
        <v>88</v>
      </c>
      <c r="H18" s="13"/>
      <c r="I18" s="15"/>
      <c r="J18" s="13"/>
      <c r="K18" s="15"/>
    </row>
    <row r="19" spans="1:11" ht="15">
      <c r="A19" s="34"/>
      <c r="B19" s="17" t="s">
        <v>52</v>
      </c>
      <c r="C19" s="14">
        <v>7</v>
      </c>
      <c r="D19" s="13">
        <v>0</v>
      </c>
      <c r="E19" s="15">
        <f t="shared" si="2"/>
        <v>0</v>
      </c>
      <c r="F19" s="8"/>
      <c r="G19" s="37" t="s">
        <v>61</v>
      </c>
      <c r="H19" s="20" t="s">
        <v>89</v>
      </c>
      <c r="I19" s="15">
        <v>12</v>
      </c>
      <c r="J19" s="13"/>
      <c r="K19" s="15">
        <f>I19*J19</f>
        <v>0</v>
      </c>
    </row>
    <row r="20" spans="1:11" ht="15">
      <c r="A20" s="34"/>
      <c r="B20" s="17" t="s">
        <v>22</v>
      </c>
      <c r="C20" s="14">
        <v>8</v>
      </c>
      <c r="D20" s="13">
        <v>0</v>
      </c>
      <c r="E20" s="15">
        <f t="shared" si="2"/>
        <v>0</v>
      </c>
      <c r="F20" s="8"/>
      <c r="G20" s="39" t="s">
        <v>74</v>
      </c>
      <c r="H20" s="26" t="s">
        <v>90</v>
      </c>
      <c r="I20" s="15">
        <v>5</v>
      </c>
      <c r="J20" s="13"/>
      <c r="K20" s="13"/>
    </row>
    <row r="21" spans="1:11" ht="15">
      <c r="A21" s="34"/>
      <c r="B21" s="17" t="s">
        <v>23</v>
      </c>
      <c r="C21" s="14">
        <v>6</v>
      </c>
      <c r="D21" s="13">
        <v>0</v>
      </c>
      <c r="E21" s="15">
        <f t="shared" si="2"/>
        <v>0</v>
      </c>
      <c r="F21" s="8"/>
      <c r="G21" s="36" t="s">
        <v>72</v>
      </c>
      <c r="H21" s="27" t="s">
        <v>84</v>
      </c>
      <c r="I21" s="15">
        <v>12</v>
      </c>
      <c r="J21" s="13"/>
      <c r="K21" s="13"/>
    </row>
    <row r="22" spans="1:11" ht="15">
      <c r="A22" s="33"/>
      <c r="B22" s="17" t="s">
        <v>24</v>
      </c>
      <c r="C22" s="14">
        <v>4.5</v>
      </c>
      <c r="D22" s="13">
        <v>0</v>
      </c>
      <c r="E22" s="15">
        <f t="shared" si="2"/>
        <v>0</v>
      </c>
      <c r="F22" s="8"/>
      <c r="G22" s="39" t="s">
        <v>62</v>
      </c>
      <c r="H22" s="27" t="s">
        <v>91</v>
      </c>
      <c r="I22" s="15">
        <v>18</v>
      </c>
      <c r="J22" s="13"/>
      <c r="K22" s="15">
        <f aca="true" t="shared" si="3" ref="K22:K28">I22*J22</f>
        <v>0</v>
      </c>
    </row>
    <row r="23" spans="1:11" ht="15">
      <c r="A23" s="34"/>
      <c r="B23" s="17" t="s">
        <v>25</v>
      </c>
      <c r="C23" s="14">
        <v>4.2</v>
      </c>
      <c r="D23" s="13">
        <v>0</v>
      </c>
      <c r="E23" s="15">
        <f t="shared" si="2"/>
        <v>0</v>
      </c>
      <c r="F23" s="8"/>
      <c r="G23" s="36" t="s">
        <v>9</v>
      </c>
      <c r="H23" s="20" t="s">
        <v>92</v>
      </c>
      <c r="I23" s="15">
        <v>2.7</v>
      </c>
      <c r="J23" s="13"/>
      <c r="K23" s="15">
        <f t="shared" si="3"/>
        <v>0</v>
      </c>
    </row>
    <row r="24" spans="1:11" ht="15">
      <c r="A24" s="34"/>
      <c r="B24" s="17" t="s">
        <v>26</v>
      </c>
      <c r="C24" s="14">
        <v>3.5</v>
      </c>
      <c r="D24" s="13">
        <v>0</v>
      </c>
      <c r="E24" s="15">
        <f t="shared" si="2"/>
        <v>0</v>
      </c>
      <c r="F24" s="8"/>
      <c r="G24" s="36" t="s">
        <v>10</v>
      </c>
      <c r="H24" s="20" t="s">
        <v>93</v>
      </c>
      <c r="I24" s="15">
        <v>2.7</v>
      </c>
      <c r="J24" s="21"/>
      <c r="K24" s="15">
        <f t="shared" si="3"/>
        <v>0</v>
      </c>
    </row>
    <row r="25" spans="1:11" ht="15">
      <c r="A25" s="34"/>
      <c r="B25" s="17" t="s">
        <v>27</v>
      </c>
      <c r="C25" s="14">
        <v>5</v>
      </c>
      <c r="D25" s="13">
        <v>0</v>
      </c>
      <c r="E25" s="15">
        <f t="shared" si="2"/>
        <v>0</v>
      </c>
      <c r="F25" s="8"/>
      <c r="G25" s="36" t="s">
        <v>66</v>
      </c>
      <c r="H25" s="20" t="s">
        <v>94</v>
      </c>
      <c r="I25" s="15">
        <v>1</v>
      </c>
      <c r="J25" s="13"/>
      <c r="K25" s="15">
        <f t="shared" si="3"/>
        <v>0</v>
      </c>
    </row>
    <row r="26" spans="1:11" ht="15">
      <c r="A26" s="34"/>
      <c r="B26" s="17" t="s">
        <v>28</v>
      </c>
      <c r="C26" s="14">
        <v>5</v>
      </c>
      <c r="D26" s="13">
        <v>0</v>
      </c>
      <c r="E26" s="15">
        <f t="shared" si="2"/>
        <v>0</v>
      </c>
      <c r="F26" s="8"/>
      <c r="G26" s="40" t="s">
        <v>63</v>
      </c>
      <c r="H26" s="20"/>
      <c r="I26" s="15"/>
      <c r="J26" s="13"/>
      <c r="K26" s="15">
        <f t="shared" si="3"/>
        <v>0</v>
      </c>
    </row>
    <row r="27" spans="1:11" ht="15">
      <c r="A27" s="35"/>
      <c r="B27" s="17" t="s">
        <v>29</v>
      </c>
      <c r="C27" s="14">
        <v>18</v>
      </c>
      <c r="D27" s="13">
        <v>0</v>
      </c>
      <c r="E27" s="15">
        <f t="shared" si="2"/>
        <v>0</v>
      </c>
      <c r="F27" s="8"/>
      <c r="G27" s="39" t="s">
        <v>64</v>
      </c>
      <c r="H27" s="26" t="s">
        <v>95</v>
      </c>
      <c r="I27" s="15">
        <v>6</v>
      </c>
      <c r="J27" s="20"/>
      <c r="K27" s="15">
        <f t="shared" si="3"/>
        <v>0</v>
      </c>
    </row>
    <row r="28" spans="1:11" ht="15">
      <c r="A28" s="33"/>
      <c r="B28" s="17" t="s">
        <v>30</v>
      </c>
      <c r="C28" s="14">
        <v>5</v>
      </c>
      <c r="D28" s="13">
        <v>0</v>
      </c>
      <c r="E28" s="15">
        <f t="shared" si="2"/>
        <v>0</v>
      </c>
      <c r="F28" s="8"/>
      <c r="G28" s="39" t="s">
        <v>65</v>
      </c>
      <c r="H28" s="26" t="s">
        <v>96</v>
      </c>
      <c r="I28" s="15">
        <v>20</v>
      </c>
      <c r="J28" s="13"/>
      <c r="K28" s="15">
        <f t="shared" si="3"/>
        <v>0</v>
      </c>
    </row>
    <row r="29" spans="1:12" ht="15">
      <c r="A29" s="34"/>
      <c r="B29" s="17" t="s">
        <v>31</v>
      </c>
      <c r="C29" s="14">
        <v>5</v>
      </c>
      <c r="D29" s="13">
        <v>0</v>
      </c>
      <c r="E29" s="15">
        <f t="shared" si="2"/>
        <v>0</v>
      </c>
      <c r="G29" s="37"/>
      <c r="H29" s="13"/>
      <c r="I29" s="15"/>
      <c r="J29" s="13"/>
      <c r="K29" s="13"/>
      <c r="L29" s="4"/>
    </row>
    <row r="30" spans="1:12" ht="15.75">
      <c r="A30" s="34"/>
      <c r="B30" s="17" t="s">
        <v>32</v>
      </c>
      <c r="C30" s="14">
        <v>17</v>
      </c>
      <c r="D30" s="13">
        <v>0</v>
      </c>
      <c r="E30" s="15">
        <f t="shared" si="2"/>
        <v>0</v>
      </c>
      <c r="G30" s="37"/>
      <c r="H30" s="43" t="s">
        <v>97</v>
      </c>
      <c r="I30" s="15"/>
      <c r="J30" s="18"/>
      <c r="K30" s="22">
        <f>SUM(K10:K28)</f>
        <v>0</v>
      </c>
      <c r="L30" s="4"/>
    </row>
    <row r="31" spans="1:12" ht="18">
      <c r="A31" s="34"/>
      <c r="B31" s="17" t="s">
        <v>33</v>
      </c>
      <c r="C31" s="14">
        <v>16</v>
      </c>
      <c r="D31" s="13">
        <v>0</v>
      </c>
      <c r="E31" s="15">
        <f t="shared" si="2"/>
        <v>0</v>
      </c>
      <c r="G31" s="37"/>
      <c r="H31" s="43" t="s">
        <v>98</v>
      </c>
      <c r="I31" s="15"/>
      <c r="J31" s="13"/>
      <c r="K31" s="30">
        <f>E50+K30</f>
        <v>0</v>
      </c>
      <c r="L31" s="6"/>
    </row>
    <row r="32" spans="1:11" ht="15">
      <c r="A32" s="34"/>
      <c r="B32" s="17" t="s">
        <v>34</v>
      </c>
      <c r="C32" s="14">
        <v>11</v>
      </c>
      <c r="D32" s="13">
        <v>0</v>
      </c>
      <c r="E32" s="15">
        <f t="shared" si="2"/>
        <v>0</v>
      </c>
      <c r="H32" t="s">
        <v>51</v>
      </c>
      <c r="I32" s="3"/>
      <c r="K32" s="3"/>
    </row>
    <row r="33" spans="1:11" ht="15">
      <c r="A33" s="34"/>
      <c r="B33" s="17" t="s">
        <v>35</v>
      </c>
      <c r="C33" s="14">
        <v>8</v>
      </c>
      <c r="D33" s="13">
        <v>0</v>
      </c>
      <c r="E33" s="15">
        <f t="shared" si="2"/>
        <v>0</v>
      </c>
      <c r="G33" t="s">
        <v>47</v>
      </c>
      <c r="H33" t="s">
        <v>48</v>
      </c>
      <c r="I33" s="3">
        <v>2</v>
      </c>
      <c r="K33" s="3">
        <f>I33*J33</f>
        <v>0</v>
      </c>
    </row>
    <row r="34" spans="1:11" ht="15">
      <c r="A34" s="34"/>
      <c r="B34" s="17" t="s">
        <v>36</v>
      </c>
      <c r="C34" s="14">
        <v>5</v>
      </c>
      <c r="D34" s="13">
        <v>0</v>
      </c>
      <c r="E34" s="15">
        <f t="shared" si="2"/>
        <v>0</v>
      </c>
      <c r="H34" t="s">
        <v>49</v>
      </c>
      <c r="I34" s="3">
        <v>10</v>
      </c>
      <c r="K34" s="3">
        <f>I34*J34</f>
        <v>0</v>
      </c>
    </row>
    <row r="35" spans="1:11" ht="15">
      <c r="A35" s="34"/>
      <c r="B35" s="17" t="s">
        <v>37</v>
      </c>
      <c r="C35" s="14">
        <v>11</v>
      </c>
      <c r="D35" s="13">
        <v>0</v>
      </c>
      <c r="E35" s="15">
        <f t="shared" si="2"/>
        <v>0</v>
      </c>
      <c r="H35" t="s">
        <v>50</v>
      </c>
      <c r="I35" s="3">
        <v>5</v>
      </c>
      <c r="K35" s="3">
        <f>I35*J35</f>
        <v>0</v>
      </c>
    </row>
    <row r="36" spans="1:9" ht="15">
      <c r="A36" s="34"/>
      <c r="B36" s="17" t="s">
        <v>38</v>
      </c>
      <c r="C36" s="14">
        <v>12</v>
      </c>
      <c r="D36" s="13">
        <v>0</v>
      </c>
      <c r="E36" s="15">
        <f t="shared" si="2"/>
        <v>0</v>
      </c>
      <c r="H36" t="s">
        <v>73</v>
      </c>
      <c r="I36" s="24">
        <v>20</v>
      </c>
    </row>
    <row r="37" spans="1:12" ht="26.25">
      <c r="A37" s="34"/>
      <c r="B37" s="17" t="s">
        <v>39</v>
      </c>
      <c r="C37" s="14">
        <v>16</v>
      </c>
      <c r="D37" s="13">
        <v>0</v>
      </c>
      <c r="E37" s="15">
        <f t="shared" si="2"/>
        <v>0</v>
      </c>
      <c r="H37" s="41" t="s">
        <v>4</v>
      </c>
      <c r="I37" s="3"/>
      <c r="K37" s="31">
        <f>K31+K32+K33</f>
        <v>0</v>
      </c>
      <c r="L37" s="6" t="s">
        <v>5</v>
      </c>
    </row>
    <row r="38" spans="1:15" ht="15">
      <c r="A38" s="34"/>
      <c r="B38" s="17" t="s">
        <v>40</v>
      </c>
      <c r="C38" s="14">
        <v>15</v>
      </c>
      <c r="D38" s="13">
        <v>0</v>
      </c>
      <c r="E38" s="15">
        <f t="shared" si="2"/>
        <v>0</v>
      </c>
      <c r="M38" s="2"/>
      <c r="N38" s="2"/>
      <c r="O38" s="2"/>
    </row>
    <row r="39" spans="1:5" ht="15">
      <c r="A39" s="34"/>
      <c r="B39" s="17" t="s">
        <v>41</v>
      </c>
      <c r="C39" s="14">
        <v>20</v>
      </c>
      <c r="D39" s="13">
        <v>0</v>
      </c>
      <c r="E39" s="15">
        <f t="shared" si="2"/>
        <v>0</v>
      </c>
    </row>
    <row r="40" spans="1:5" ht="15">
      <c r="A40" s="34"/>
      <c r="B40" s="17" t="s">
        <v>42</v>
      </c>
      <c r="C40" s="14">
        <v>12</v>
      </c>
      <c r="D40" s="13">
        <v>0</v>
      </c>
      <c r="E40" s="15">
        <f t="shared" si="2"/>
        <v>0</v>
      </c>
    </row>
    <row r="41" spans="1:5" ht="12.75" customHeight="1" hidden="1">
      <c r="A41" s="34"/>
      <c r="B41" s="32" t="s">
        <v>43</v>
      </c>
      <c r="C41" s="12" t="s">
        <v>44</v>
      </c>
      <c r="D41">
        <v>0</v>
      </c>
      <c r="E41" s="3" t="e">
        <f t="shared" si="2"/>
        <v>#VALUE!</v>
      </c>
    </row>
    <row r="42" spans="1:5" ht="12.75" hidden="1">
      <c r="A42" s="34"/>
      <c r="D42">
        <v>0</v>
      </c>
      <c r="E42" s="3">
        <f t="shared" si="2"/>
        <v>0</v>
      </c>
    </row>
    <row r="43" spans="1:5" ht="12.75" hidden="1">
      <c r="A43" s="34"/>
      <c r="D43">
        <v>0</v>
      </c>
      <c r="E43" s="3">
        <f t="shared" si="2"/>
        <v>0</v>
      </c>
    </row>
    <row r="44" spans="1:5" ht="12.75" hidden="1">
      <c r="A44" s="34"/>
      <c r="D44">
        <v>0</v>
      </c>
      <c r="E44" s="3">
        <f t="shared" si="2"/>
        <v>0</v>
      </c>
    </row>
    <row r="45" spans="1:5" ht="12.75" hidden="1">
      <c r="A45" s="34"/>
      <c r="D45">
        <v>0</v>
      </c>
      <c r="E45" s="3">
        <f t="shared" si="2"/>
        <v>0</v>
      </c>
    </row>
    <row r="46" spans="1:5" ht="12.75" hidden="1">
      <c r="A46" s="34"/>
      <c r="D46">
        <v>0</v>
      </c>
      <c r="E46" s="3">
        <f t="shared" si="2"/>
        <v>0</v>
      </c>
    </row>
    <row r="47" spans="1:5" ht="12.75" hidden="1">
      <c r="A47" s="34"/>
      <c r="D47">
        <v>0</v>
      </c>
      <c r="E47" s="3">
        <f t="shared" si="2"/>
        <v>0</v>
      </c>
    </row>
    <row r="48" spans="1:5" ht="12.75" hidden="1">
      <c r="A48" s="34"/>
      <c r="D48">
        <v>0</v>
      </c>
      <c r="E48" s="3">
        <f t="shared" si="2"/>
        <v>0</v>
      </c>
    </row>
    <row r="49" spans="1:5" ht="12.75">
      <c r="A49" s="34"/>
      <c r="E49" s="3"/>
    </row>
    <row r="50" spans="1:5" ht="15">
      <c r="A50" s="34"/>
      <c r="B50" s="42" t="s">
        <v>45</v>
      </c>
      <c r="E50" s="3">
        <f>SUM(E6:E40)</f>
        <v>0</v>
      </c>
    </row>
    <row r="51" ht="12.75">
      <c r="A51" s="34"/>
    </row>
  </sheetData>
  <sheetProtection/>
  <mergeCells count="1">
    <mergeCell ref="B1:J1"/>
  </mergeCells>
  <hyperlinks>
    <hyperlink ref="H5" r:id="rId1" display="http://www.didel.com/digrove/AllDigroveModules.pdf"/>
  </hyperlinks>
  <printOptions horizontalCentered="1"/>
  <pageMargins left="0.5905511811023623" right="1.72" top="0.984251968503937" bottom="0.984251968503937" header="0.5118110236220472" footer="0.5118110236220472"/>
  <pageSetup fitToHeight="1" fitToWidth="1" horizontalDpi="600" verticalDpi="600" orientation="landscape" paperSize="9" scale="73" r:id="rId3"/>
  <headerFooter alignWithMargins="0">
    <oddHeader>&amp;LDIDEL CH 1092 Belmont&amp;CBelmont,  &amp;D  &amp;T&amp;R&amp;F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naff 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nicoud</cp:lastModifiedBy>
  <cp:lastPrinted>2014-09-18T08:40:42Z</cp:lastPrinted>
  <dcterms:created xsi:type="dcterms:W3CDTF">2002-07-25T17:04:40Z</dcterms:created>
  <dcterms:modified xsi:type="dcterms:W3CDTF">2014-09-30T19:35:03Z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